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w.dst.tk-inline.net/sites/vergabeverfahren/Vtkqdnoh4/Projektbibliothek/"/>
    </mc:Choice>
  </mc:AlternateContent>
  <xr:revisionPtr revIDLastSave="0" documentId="13_ncr:20000001_{48C72D34-9CC0-4C73-B0F7-7099FADFD2C9}" xr6:coauthVersionLast="47" xr6:coauthVersionMax="47" xr10:uidLastSave="{00000000-0000-0000-0000-000000000000}"/>
  <bookViews>
    <workbookView xWindow="-110" yWindow="-110" windowWidth="34620" windowHeight="13900" xr2:uid="{00000000-000D-0000-FFFF-FFFF00000000}"/>
  </bookViews>
  <sheets>
    <sheet name="A1 - Preisblat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0" i="1"/>
  <c r="G25" i="1" l="1"/>
  <c r="G26" i="1" s="1"/>
  <c r="G27" i="1" l="1"/>
  <c r="G28" i="1"/>
  <c r="G30" i="1" l="1"/>
</calcChain>
</file>

<file path=xl/sharedStrings.xml><?xml version="1.0" encoding="utf-8"?>
<sst xmlns="http://schemas.openxmlformats.org/spreadsheetml/2006/main" count="33" uniqueCount="31">
  <si>
    <t>Anlage A1</t>
  </si>
  <si>
    <t>Preisblatt</t>
  </si>
  <si>
    <t>Bietername:</t>
  </si>
  <si>
    <t>1. Ausfüllhinweise zu den Preisangaben</t>
  </si>
  <si>
    <r>
      <rPr>
        <sz val="10"/>
        <color rgb="FF000000"/>
        <rFont val="Arial"/>
      </rPr>
      <t xml:space="preserve">In die nachfolgende Tabelle sind die für die Ausführung der unten genannten Leistungen geltenden Preise einzutragen. Eintragungen sind </t>
    </r>
    <r>
      <rPr>
        <u/>
        <sz val="10"/>
        <color rgb="FF000000"/>
        <rFont val="Arial"/>
      </rPr>
      <t>nur in den blauen Feldern</t>
    </r>
    <r>
      <rPr>
        <sz val="10"/>
        <color rgb="FF000000"/>
        <rFont val="Arial"/>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rPr>
      <t xml:space="preserve">Es sind alle in der Tabelle unter Ziffer 2. aufgeführten (blau markierten) Positionen zu bepreisen. Je Position ist </t>
    </r>
    <r>
      <rPr>
        <b/>
        <u/>
        <sz val="10"/>
        <color rgb="FF000000"/>
        <rFont val="Arial"/>
      </rPr>
      <t>ein</t>
    </r>
    <r>
      <rPr>
        <b/>
        <sz val="10"/>
        <color rgb="FF000000"/>
        <rFont val="Arial"/>
      </rPr>
      <t xml:space="preserve"> Preis anzugeben. Insbesondere die Angabe von Preisspannen, das Hinzusetzen, Ändern, Streichen oder Freilassen von Preispositionen</t>
    </r>
    <r>
      <rPr>
        <b/>
        <sz val="10"/>
        <color rgb="FFFF0000"/>
        <rFont val="Arial"/>
      </rPr>
      <t xml:space="preserve"> </t>
    </r>
    <r>
      <rPr>
        <b/>
        <sz val="10"/>
        <color rgb="FF000000"/>
        <rFont val="Arial"/>
      </rPr>
      <t xml:space="preserve">kann ggf. zwingend zum Ausschluss des Angebotes führen. Preispositionen, die kostenlos angeboten werden, sind mit "0" (in Worten: Null) zu versehen.
</t>
    </r>
    <r>
      <rPr>
        <sz val="10"/>
        <color rgb="FF000000"/>
        <rFont val="Arial"/>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</si>
  <si>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2. Preisangaben</t>
  </si>
  <si>
    <t>Pos.</t>
  </si>
  <si>
    <t>Bezeichnung</t>
  </si>
  <si>
    <t>Einheit</t>
  </si>
  <si>
    <t>Einzelpreis exkl. USt. in € inkl. sämtlicher Nebenkosten</t>
  </si>
  <si>
    <t>1.</t>
  </si>
  <si>
    <t>2.</t>
  </si>
  <si>
    <t>monatliche Pauschale</t>
  </si>
  <si>
    <t>3. Zahlungsbedingungen</t>
  </si>
  <si>
    <r>
      <rPr>
        <sz val="10"/>
        <color rgb="FF000000"/>
        <rFont val="Arial"/>
      </rPr>
      <t>Rechnungen sind 30 Tage nach Erhalt einer prüfbaren Rechnung zur Zahlung fällig. Wir gewähren einen Nachlass auf den Rechnungsbetrag (Skonto) in Höhe von</t>
    </r>
    <r>
      <rPr>
        <b/>
        <sz val="10"/>
        <color rgb="FF000000"/>
        <rFont val="Arial"/>
      </rPr>
      <t xml:space="preserve"> A.)</t>
    </r>
    <r>
      <rPr>
        <sz val="10"/>
        <color rgb="FF000000"/>
        <rFont val="Arial"/>
      </rPr>
      <t xml:space="preserve"> %, wenn Sie spätestens nach </t>
    </r>
    <r>
      <rPr>
        <b/>
        <sz val="10"/>
        <color rgb="FF000000"/>
        <rFont val="Arial"/>
      </rPr>
      <t>B.)</t>
    </r>
    <r>
      <rPr>
        <sz val="10"/>
        <color rgb="FF000000"/>
        <rFont val="Arial"/>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</si>
  <si>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</si>
  <si>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</si>
  <si>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</si>
  <si>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</si>
  <si>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Gesamtangebotspreis exkl. USt. in €</t>
  </si>
  <si>
    <t>zzgl. gesetzl. USt.* in €</t>
  </si>
  <si>
    <t xml:space="preserve">Gesamtangebotspreis inkl. USt. in € </t>
  </si>
  <si>
    <t>abzgl. Skonto (vgl. Ziffer 3.), sofern angeboten und wertbar</t>
  </si>
  <si>
    <r>
      <rPr>
        <b/>
        <u/>
        <sz val="12"/>
        <rFont val="Arial"/>
        <family val="2"/>
      </rPr>
      <t>Angebotsvergleichspreis</t>
    </r>
    <r>
      <rPr>
        <b/>
        <sz val="12"/>
        <rFont val="Arial"/>
        <family val="2"/>
      </rPr>
      <t xml:space="preserve"> inkl. USt. in € nach Skontoabzug</t>
    </r>
  </si>
  <si>
    <t>*HINWEIS: Für die Ermittlung des Angebotsvergleichspreises wird von einem USt.-Satz von 19% ausgegangen. Während der Vertragslaufzeit wird die USt. mit dem jeweils zum Zeitpunkt der Leistungserbringung gesetzlich gültigen Satz berechnet.</t>
  </si>
  <si>
    <t>Anzahl / Monate</t>
  </si>
  <si>
    <r>
      <t xml:space="preserve">Gesamtpreis für
exkl. USt. in €
</t>
    </r>
    <r>
      <rPr>
        <b/>
        <sz val="8"/>
        <rFont val="Arial"/>
        <family val="2"/>
      </rPr>
      <t>(Anzahl/Monate x Einzelpreis)</t>
    </r>
  </si>
  <si>
    <t>Lizenzgebühren  (gem. Vertrag Nr. 3.1, lfd. Nr. 1)</t>
  </si>
  <si>
    <t>Wartung und Support (gem. Vertrag Nr. 3.1, lfd. Nr. 2)</t>
  </si>
  <si>
    <t>Stunde</t>
  </si>
  <si>
    <t>Initiale Leistung  (gem. Vertrag Nr. 3.1, lfd.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</si>
</sst>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2"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sz val="10"/>
      <color rgb="FF0070C0"/>
      <name val="Arial"/>
      <family val="2"/>
    </font>
    <font>
      <b/>
      <sz val="8"/>
      <name val="Arial"/>
      <family val="2"/>
    </font>
    <font>
      <sz val="8"/>
      <color rgb="FF444444"/>
      <name val="Segoe UI"/>
      <family val="2"/>
    </font>
    <font>
      <sz val="10"/>
      <color rgb="FF000000"/>
      <name val="Arial"/>
    </font>
    <font>
      <u/>
      <sz val="10"/>
      <color rgb="FF000000"/>
      <name val="Arial"/>
    </font>
    <font>
      <b/>
      <sz val="10"/>
      <color rgb="FF000000"/>
      <name val="Arial"/>
    </font>
    <font>
      <b/>
      <u/>
      <sz val="10"/>
      <color rgb="FF000000"/>
      <name val="Arial"/>
    </font>
    <font>
      <b/>
      <sz val="10"/>
      <color rgb="FFFF0000"/>
      <name val="Arial"/>
    </font>
    <font>
      <sz val="10"/>
      <name val="Arial"/>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4" xfId="0" applyBorder="1" applyAlignment="1">
      <alignment horizontal="center" vertical="center"/>
    </xf>
    <xf numFmtId="165" fontId="2" fillId="0" borderId="8" xfId="0" applyNumberFormat="1" applyFont="1" applyBorder="1" applyAlignment="1">
      <alignment horizontal="righ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5" fontId="0" fillId="0" borderId="8" xfId="0" applyNumberFormat="1" applyBorder="1" applyAlignment="1">
      <alignment vertical="center"/>
    </xf>
    <xf numFmtId="165" fontId="2" fillId="0" borderId="10" xfId="0" applyNumberFormat="1" applyFont="1" applyBorder="1" applyAlignment="1">
      <alignment vertic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5" fontId="2" fillId="0" borderId="18" xfId="0" applyNumberFormat="1" applyFont="1" applyBorder="1" applyAlignment="1">
      <alignment horizontal="right" vertical="center"/>
    </xf>
    <xf numFmtId="165" fontId="9" fillId="6" borderId="11" xfId="0" applyNumberFormat="1" applyFont="1" applyFill="1" applyBorder="1" applyAlignment="1">
      <alignment vertical="center"/>
    </xf>
    <xf numFmtId="2" fontId="0" fillId="0" borderId="9" xfId="0" applyNumberFormat="1" applyBorder="1" applyAlignment="1">
      <alignment vertical="center"/>
    </xf>
    <xf numFmtId="0" fontId="12" fillId="0" borderId="0" xfId="0" applyFont="1" applyAlignment="1">
      <alignment vertical="top" wrapText="1"/>
    </xf>
    <xf numFmtId="165" fontId="2" fillId="0" borderId="20" xfId="0" applyNumberFormat="1" applyFont="1" applyBorder="1" applyAlignment="1">
      <alignment horizontal="right" vertical="center"/>
    </xf>
    <xf numFmtId="164" fontId="6" fillId="3" borderId="7" xfId="1" applyNumberFormat="1" applyFont="1" applyFill="1" applyBorder="1" applyAlignment="1" applyProtection="1">
      <alignment horizontal="center" vertical="center"/>
      <protection locked="0"/>
    </xf>
    <xf numFmtId="0" fontId="6" fillId="3" borderId="10" xfId="1"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8" fillId="2" borderId="6" xfId="0" applyFont="1" applyFill="1" applyBorder="1" applyAlignment="1">
      <alignment vertical="center" wrapText="1"/>
    </xf>
    <xf numFmtId="165" fontId="0" fillId="3" borderId="4" xfId="0" applyNumberFormat="1" applyFill="1" applyBorder="1" applyAlignment="1" applyProtection="1">
      <alignment horizontal="center" vertical="center"/>
      <protection locked="0"/>
    </xf>
    <xf numFmtId="0" fontId="9" fillId="0" borderId="0" xfId="0" applyFont="1" applyAlignment="1">
      <alignment horizontal="right" vertical="center"/>
    </xf>
    <xf numFmtId="0" fontId="7" fillId="0" borderId="4" xfId="0" applyFont="1"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xf>
    <xf numFmtId="0" fontId="0" fillId="0" borderId="23" xfId="0" applyBorder="1" applyAlignment="1">
      <alignment vertical="center" wrapText="1"/>
    </xf>
    <xf numFmtId="0" fontId="7" fillId="0" borderId="23" xfId="0" applyFont="1" applyBorder="1" applyAlignment="1">
      <alignment horizontal="center" vertical="center"/>
    </xf>
    <xf numFmtId="165" fontId="0" fillId="3" borderId="23" xfId="0" applyNumberFormat="1" applyFill="1" applyBorder="1" applyAlignment="1" applyProtection="1">
      <alignment horizontal="center" vertical="center"/>
      <protection locked="0"/>
    </xf>
    <xf numFmtId="165" fontId="0" fillId="0" borderId="10" xfId="0" applyNumberFormat="1" applyBorder="1" applyAlignment="1">
      <alignment vertical="center"/>
    </xf>
    <xf numFmtId="9" fontId="8" fillId="5" borderId="4" xfId="0" applyNumberFormat="1" applyFont="1" applyFill="1" applyBorder="1" applyAlignment="1" applyProtection="1">
      <alignment horizontal="center" vertical="center"/>
      <protection locked="0"/>
    </xf>
    <xf numFmtId="0" fontId="7" fillId="0" borderId="0" xfId="0" applyFont="1" applyAlignment="1">
      <alignment vertical="top" wrapText="1"/>
    </xf>
    <xf numFmtId="0" fontId="15" fillId="0" borderId="0" xfId="0" applyFont="1"/>
    <xf numFmtId="2" fontId="0" fillId="0" borderId="25" xfId="0" applyNumberFormat="1" applyBorder="1" applyAlignment="1">
      <alignment vertical="center"/>
    </xf>
    <xf numFmtId="0" fontId="7" fillId="0" borderId="26" xfId="0" applyFont="1" applyBorder="1" applyAlignment="1">
      <alignment vertical="center" wrapText="1"/>
    </xf>
    <xf numFmtId="0" fontId="0" fillId="0" borderId="26" xfId="0" applyBorder="1" applyAlignment="1">
      <alignment horizontal="center" vertical="center"/>
    </xf>
    <xf numFmtId="165" fontId="0" fillId="3" borderId="26" xfId="0" applyNumberFormat="1" applyFill="1" applyBorder="1" applyAlignment="1" applyProtection="1">
      <alignment horizontal="center" vertical="center"/>
      <protection locked="0"/>
    </xf>
    <xf numFmtId="165" fontId="0" fillId="0" borderId="18" xfId="0" applyNumberFormat="1" applyBorder="1" applyAlignment="1">
      <alignment vertical="center"/>
    </xf>
    <xf numFmtId="0" fontId="8" fillId="0" borderId="0" xfId="0" applyFont="1" applyAlignment="1">
      <alignment horizontal="left" vertical="top" wrapText="1"/>
    </xf>
    <xf numFmtId="0" fontId="21" fillId="0" borderId="0" xfId="0" applyFont="1" applyAlignment="1">
      <alignment horizontal="left" vertical="center" wrapText="1"/>
    </xf>
    <xf numFmtId="0" fontId="7" fillId="0" borderId="0" xfId="0" applyFont="1" applyAlignment="1">
      <alignment horizontal="left"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4" xfId="0" applyFont="1" applyBorder="1" applyAlignment="1">
      <alignment horizontal="left"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19" xfId="0" applyFont="1" applyBorder="1" applyAlignment="1">
      <alignment horizontal="center" vertical="top"/>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8" fillId="5" borderId="21" xfId="0" applyFont="1" applyFill="1" applyBorder="1" applyAlignment="1">
      <alignment horizontal="left" vertical="center"/>
    </xf>
    <xf numFmtId="0" fontId="8" fillId="5" borderId="2"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6" fillId="0" borderId="0" xfId="0" applyFont="1" applyAlignment="1">
      <alignment horizontal="left" vertical="top" wrapText="1"/>
    </xf>
    <xf numFmtId="0" fontId="5" fillId="0" borderId="0" xfId="0" applyFont="1" applyAlignment="1">
      <alignment horizontal="left" vertical="top"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2"/>
  <sheetViews>
    <sheetView showGridLines="0" tabSelected="1" view="pageLayout" topLeftCell="A30" zoomScaleNormal="100" workbookViewId="0">
      <selection activeCell="C11" sqref="C11"/>
    </sheetView>
  </sheetViews>
  <sheetFormatPr baseColWidth="10" defaultColWidth="11.453125" defaultRowHeight="12.5" outlineLevelRow="1" x14ac:dyDescent="0.25"/>
  <cols>
    <col min="1" max="1" width="3.54296875" customWidth="1"/>
    <col min="2" max="2" width="5.54296875" customWidth="1"/>
    <col min="3" max="3" width="56.54296875" customWidth="1"/>
    <col min="4" max="4" width="13.81640625" customWidth="1"/>
    <col min="5" max="5" width="15.54296875" customWidth="1"/>
    <col min="6" max="7" width="23.81640625" customWidth="1"/>
    <col min="8" max="8" width="34.453125" customWidth="1"/>
  </cols>
  <sheetData>
    <row r="1" spans="2:9" ht="13" x14ac:dyDescent="0.3">
      <c r="B1" s="1" t="s">
        <v>0</v>
      </c>
    </row>
    <row r="2" spans="2:9" ht="23" x14ac:dyDescent="0.5">
      <c r="B2" s="2" t="s">
        <v>1</v>
      </c>
      <c r="E2" s="29" t="s">
        <v>2</v>
      </c>
      <c r="F2" s="48"/>
      <c r="G2" s="49"/>
    </row>
    <row r="3" spans="2:9" ht="12.65" customHeight="1" x14ac:dyDescent="0.5">
      <c r="B3" s="2"/>
    </row>
    <row r="4" spans="2:9" ht="15.5" x14ac:dyDescent="0.35">
      <c r="B4" s="8" t="s">
        <v>3</v>
      </c>
    </row>
    <row r="5" spans="2:9" ht="170.25" customHeight="1" outlineLevel="1" x14ac:dyDescent="0.25">
      <c r="B5" s="46" t="s">
        <v>4</v>
      </c>
      <c r="C5" s="47"/>
      <c r="D5" s="47"/>
      <c r="E5" s="47"/>
      <c r="F5" s="47"/>
      <c r="G5" s="47"/>
      <c r="H5" s="26"/>
    </row>
    <row r="6" spans="2:9" ht="9.65" customHeight="1" x14ac:dyDescent="0.25">
      <c r="B6" s="3"/>
      <c r="E6" s="55"/>
      <c r="F6" s="55"/>
    </row>
    <row r="7" spans="2:9" ht="22.4" customHeight="1" x14ac:dyDescent="0.25">
      <c r="B7" s="9" t="s">
        <v>5</v>
      </c>
      <c r="E7" s="56"/>
      <c r="F7" s="56"/>
    </row>
    <row r="8" spans="2:9" ht="5.5" customHeight="1" thickBot="1" x14ac:dyDescent="0.3">
      <c r="B8" s="9"/>
      <c r="E8" s="57"/>
      <c r="F8" s="57"/>
    </row>
    <row r="9" spans="2:9" s="10" customFormat="1" ht="77.150000000000006" customHeight="1" x14ac:dyDescent="0.25">
      <c r="B9" s="13" t="s">
        <v>6</v>
      </c>
      <c r="C9" s="14" t="s">
        <v>7</v>
      </c>
      <c r="D9" s="17" t="s">
        <v>8</v>
      </c>
      <c r="E9" s="17" t="s">
        <v>25</v>
      </c>
      <c r="F9" s="27" t="s">
        <v>9</v>
      </c>
      <c r="G9" s="18" t="s">
        <v>26</v>
      </c>
    </row>
    <row r="10" spans="2:9" ht="85" customHeight="1" x14ac:dyDescent="0.3">
      <c r="B10" s="21" t="s">
        <v>10</v>
      </c>
      <c r="C10" s="31" t="s">
        <v>30</v>
      </c>
      <c r="D10" s="30" t="s">
        <v>29</v>
      </c>
      <c r="E10" s="11">
        <v>10</v>
      </c>
      <c r="F10" s="28"/>
      <c r="G10" s="15">
        <f>E10*ROUND(F10,2)</f>
        <v>0</v>
      </c>
      <c r="I10" s="39"/>
    </row>
    <row r="11" spans="2:9" ht="85" customHeight="1" x14ac:dyDescent="0.3">
      <c r="B11" s="40" t="s">
        <v>11</v>
      </c>
      <c r="C11" s="31" t="s">
        <v>27</v>
      </c>
      <c r="D11" s="41" t="s">
        <v>12</v>
      </c>
      <c r="E11" s="42">
        <v>48</v>
      </c>
      <c r="F11" s="43"/>
      <c r="G11" s="44">
        <f>E11*ROUND(F11,2)</f>
        <v>0</v>
      </c>
      <c r="I11" s="39"/>
    </row>
    <row r="12" spans="2:9" ht="85" customHeight="1" thickBot="1" x14ac:dyDescent="0.3">
      <c r="B12" s="32" t="s">
        <v>11</v>
      </c>
      <c r="C12" s="33" t="s">
        <v>28</v>
      </c>
      <c r="D12" s="33" t="s">
        <v>12</v>
      </c>
      <c r="E12" s="34">
        <v>48</v>
      </c>
      <c r="F12" s="35"/>
      <c r="G12" s="36">
        <f>E12*ROUND(F12,2)</f>
        <v>0</v>
      </c>
      <c r="H12" s="22"/>
    </row>
    <row r="13" spans="2:9" ht="15.5" x14ac:dyDescent="0.25">
      <c r="B13" s="9"/>
      <c r="G13" s="3"/>
    </row>
    <row r="14" spans="2:9" ht="15.5" x14ac:dyDescent="0.35">
      <c r="B14" s="4" t="s">
        <v>13</v>
      </c>
      <c r="G14" s="3"/>
    </row>
    <row r="15" spans="2:9" ht="6.65" customHeight="1" x14ac:dyDescent="0.25">
      <c r="B15" s="9"/>
      <c r="G15" s="3"/>
    </row>
    <row r="16" spans="2:9" ht="28.4" customHeight="1" x14ac:dyDescent="0.25">
      <c r="B16" s="71" t="s">
        <v>14</v>
      </c>
      <c r="C16" s="72"/>
      <c r="D16" s="72"/>
      <c r="E16" s="72"/>
      <c r="F16" s="72"/>
      <c r="G16" s="72"/>
    </row>
    <row r="17" spans="2:10" ht="5.5" customHeight="1" thickBot="1" x14ac:dyDescent="0.3">
      <c r="B17" s="7"/>
      <c r="C17" s="7"/>
      <c r="D17" s="7"/>
      <c r="E17" s="7"/>
      <c r="F17" s="7"/>
    </row>
    <row r="18" spans="2:10" ht="18.649999999999999" customHeight="1" x14ac:dyDescent="0.25">
      <c r="B18" s="60" t="s">
        <v>15</v>
      </c>
      <c r="C18" s="61"/>
      <c r="D18" s="61"/>
      <c r="E18" s="61"/>
      <c r="F18" s="24"/>
    </row>
    <row r="19" spans="2:10" ht="18.649999999999999" customHeight="1" thickBot="1" x14ac:dyDescent="0.3">
      <c r="B19" s="58" t="s">
        <v>16</v>
      </c>
      <c r="C19" s="59"/>
      <c r="D19" s="59"/>
      <c r="E19" s="59"/>
      <c r="F19" s="25"/>
    </row>
    <row r="20" spans="2:10" ht="5.5" customHeight="1" x14ac:dyDescent="0.25">
      <c r="B20" s="7"/>
      <c r="C20" s="5"/>
      <c r="D20" s="5"/>
      <c r="E20" s="5"/>
      <c r="F20" s="6"/>
    </row>
    <row r="21" spans="2:10" ht="13.4" customHeight="1" x14ac:dyDescent="0.25">
      <c r="B21" s="70" t="s">
        <v>17</v>
      </c>
      <c r="C21" s="70"/>
      <c r="D21" s="70"/>
      <c r="E21" s="70"/>
      <c r="F21" s="70"/>
      <c r="G21" s="70"/>
    </row>
    <row r="22" spans="2:10" x14ac:dyDescent="0.25">
      <c r="B22" s="7"/>
      <c r="C22" s="7"/>
      <c r="D22" s="7"/>
      <c r="E22" s="7"/>
      <c r="F22" s="7"/>
      <c r="G22" s="7"/>
    </row>
    <row r="23" spans="2:10" ht="15.5" x14ac:dyDescent="0.35">
      <c r="B23" s="4" t="s">
        <v>18</v>
      </c>
      <c r="C23" s="7"/>
      <c r="D23" s="7"/>
      <c r="E23" s="7"/>
      <c r="F23" s="7"/>
      <c r="G23" s="7"/>
    </row>
    <row r="24" spans="2:10" ht="12.65" customHeight="1" thickBot="1" x14ac:dyDescent="0.3">
      <c r="B24" s="9"/>
      <c r="G24" s="3"/>
    </row>
    <row r="25" spans="2:10" ht="27" customHeight="1" x14ac:dyDescent="0.25">
      <c r="B25" s="68" t="s">
        <v>19</v>
      </c>
      <c r="C25" s="69"/>
      <c r="D25" s="69"/>
      <c r="E25" s="69"/>
      <c r="F25" s="69"/>
      <c r="G25" s="23">
        <f>ROUND(G10+G11+G12,2)</f>
        <v>0</v>
      </c>
    </row>
    <row r="26" spans="2:10" ht="27" customHeight="1" x14ac:dyDescent="0.25">
      <c r="B26" s="66" t="s">
        <v>20</v>
      </c>
      <c r="C26" s="67"/>
      <c r="D26" s="67"/>
      <c r="E26" s="67"/>
      <c r="F26" s="37">
        <v>0.19</v>
      </c>
      <c r="G26" s="12">
        <f>ROUND(G25*F26,2)</f>
        <v>0</v>
      </c>
    </row>
    <row r="27" spans="2:10" ht="27" customHeight="1" x14ac:dyDescent="0.25">
      <c r="B27" s="64" t="s">
        <v>21</v>
      </c>
      <c r="C27" s="65"/>
      <c r="D27" s="65"/>
      <c r="E27" s="65"/>
      <c r="F27" s="65"/>
      <c r="G27" s="19">
        <f>ROUND(G25+G26,2)</f>
        <v>0</v>
      </c>
    </row>
    <row r="28" spans="2:10" ht="23.5" customHeight="1" thickBot="1" x14ac:dyDescent="0.3">
      <c r="B28" s="62" t="s">
        <v>22</v>
      </c>
      <c r="C28" s="63"/>
      <c r="D28" s="63"/>
      <c r="E28" s="63"/>
      <c r="F28" s="63"/>
      <c r="G28" s="16">
        <f>ROUND((G25+G26)*F18,2)</f>
        <v>0</v>
      </c>
    </row>
    <row r="29" spans="2:10" ht="10.4" customHeight="1" thickBot="1" x14ac:dyDescent="0.3">
      <c r="B29" s="52"/>
      <c r="C29" s="53"/>
      <c r="D29" s="53"/>
      <c r="E29" s="53"/>
      <c r="F29" s="53"/>
      <c r="G29" s="54"/>
    </row>
    <row r="30" spans="2:10" ht="23.15" customHeight="1" thickBot="1" x14ac:dyDescent="0.3">
      <c r="B30" s="50" t="s">
        <v>23</v>
      </c>
      <c r="C30" s="51"/>
      <c r="D30" s="51"/>
      <c r="E30" s="51"/>
      <c r="F30" s="51"/>
      <c r="G30" s="20">
        <f>ROUND(G27-G28,2)</f>
        <v>0</v>
      </c>
    </row>
    <row r="31" spans="2:10" ht="15.5" x14ac:dyDescent="0.25">
      <c r="B31" s="9"/>
    </row>
    <row r="32" spans="2:10" ht="35.9" customHeight="1" x14ac:dyDescent="0.25">
      <c r="B32" s="45" t="s">
        <v>24</v>
      </c>
      <c r="C32" s="45"/>
      <c r="D32" s="45"/>
      <c r="E32" s="45"/>
      <c r="F32" s="45"/>
      <c r="G32" s="45"/>
      <c r="H32" s="38"/>
      <c r="I32" s="38"/>
      <c r="J32" s="38"/>
    </row>
  </sheetData>
  <mergeCells count="15">
    <mergeCell ref="B32:G32"/>
    <mergeCell ref="B5:G5"/>
    <mergeCell ref="F2:G2"/>
    <mergeCell ref="B30:F30"/>
    <mergeCell ref="B29:G29"/>
    <mergeCell ref="F6:F8"/>
    <mergeCell ref="E6:E8"/>
    <mergeCell ref="B19:E19"/>
    <mergeCell ref="B18:E18"/>
    <mergeCell ref="B28:F28"/>
    <mergeCell ref="B27:F27"/>
    <mergeCell ref="B26:E26"/>
    <mergeCell ref="B25:F25"/>
    <mergeCell ref="B21:G21"/>
    <mergeCell ref="B16:G16"/>
  </mergeCells>
  <dataValidations disablePrompts="1" count="1">
    <dataValidation type="custom" allowBlank="1" showInputMessage="1" showErrorMessage="1" errorTitle="Achtung" error="Skontofristen unter 14 Tagen können nicht berücksichtigt werden." sqref="F19" xr:uid="{00000000-0002-0000-0000-000000000000}">
      <formula1>F19&gt;13.9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&amp;L26-09245 XSD-basierte HTML-Formulare&amp;C&amp;F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97C8D98FCECC434CBC1D4FE331671CBC" ma:contentTypeVersion="0" ma:contentTypeDescription="" ma:contentTypeScope="" ma:versionID="cf113b4958b6140e65e26c121ca659ef">
  <xsd:schema xmlns:xsd="http://www.w3.org/2001/XMLSchema" xmlns:xs="http://www.w3.org/2001/XMLSchema" xmlns:p="http://schemas.microsoft.com/office/2006/metadata/properties" xmlns:ns2="f18553e4-0ef6-4dd1-9e08-53b2286d7b98" xmlns:ns3="3E7ABB7A-0DAE-4063-8F07-28537766971D" targetNamespace="http://schemas.microsoft.com/office/2006/metadata/properties" ma:root="true" ma:fieldsID="0d8a15fca77004c6aaab2c9afe158ccc" ns2:_="" ns3:_="">
    <xsd:import namespace="f18553e4-0ef6-4dd1-9e08-53b2286d7b98"/>
    <xsd:import namespace="3E7ABB7A-0DAE-4063-8F07-28537766971D"/>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3E7ABB7A-0DAE-4063-8F07-28537766971D"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3E7ABB7A-0DAE-4063-8F07-28537766971D" xsi:nil="true"/>
  </documentManagement>
</p:properties>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70EB41AA-A328-4BD2-884C-96B474499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3E7ABB7A-0DAE-4063-8F07-285377669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B2953-2D5D-418D-A6F9-CF3792A627D1}">
  <ds:schemaRefs>
    <ds:schemaRef ds:uri="http://purl.org/dc/elements/1.1/"/>
    <ds:schemaRef ds:uri="http://purl.org/dc/dcmitype/"/>
    <ds:schemaRef ds:uri="http://schemas.microsoft.com/office/2006/documentManagement/types"/>
    <ds:schemaRef ds:uri="http://schemas.microsoft.com/office/infopath/2007/PartnerControls"/>
    <ds:schemaRef ds:uri="3E7ABB7A-0DAE-4063-8F07-28537766971D"/>
    <ds:schemaRef ds:uri="http://www.w3.org/XML/1998/namespace"/>
    <ds:schemaRef ds:uri="http://schemas.openxmlformats.org/package/2006/metadata/core-properties"/>
    <ds:schemaRef ds:uri="f18553e4-0ef6-4dd1-9e08-53b2286d7b98"/>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A1 - Preisblatt</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Richter, Felix</cp:lastModifiedBy>
  <cp:revision/>
  <cp:lastPrinted>2026-06-09T07:12:19Z</cp:lastPrinted>
  <dcterms:created xsi:type="dcterms:W3CDTF">2019-07-08T11:50:26Z</dcterms:created>
  <dcterms:modified xsi:type="dcterms:W3CDTF">2026-06-22T09:28:26Z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0x010100E65520829C044D71A30CF51927CFE1190097C8D98FCECC434CBC1D4FE331671CBC</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